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3" r:id="rId1"/>
    <sheet name="Sheet2" sheetId="2" r:id="rId2"/>
    <sheet name="Sheet1" sheetId="1" r:id="rId3"/>
  </sheets>
  <calcPr calcId="144525"/>
</workbook>
</file>

<file path=xl/sharedStrings.xml><?xml version="1.0" encoding="utf-8"?>
<sst xmlns="http://schemas.openxmlformats.org/spreadsheetml/2006/main" count="57" uniqueCount="33">
  <si>
    <t>各学院参赛人数和参赛项目完成情况表（截止2021年6月22日）</t>
  </si>
  <si>
    <t>序号</t>
  </si>
  <si>
    <t>学院名称</t>
  </si>
  <si>
    <t>至少参赛人数</t>
  </si>
  <si>
    <t>至少参赛项目</t>
  </si>
  <si>
    <t>实际参赛人数</t>
  </si>
  <si>
    <t>参赛项目</t>
  </si>
  <si>
    <t>学院分管领导</t>
  </si>
  <si>
    <t>联络填报人</t>
  </si>
  <si>
    <t>法学院</t>
  </si>
  <si>
    <t>纺织服装学院</t>
  </si>
  <si>
    <t>化学化工学院</t>
  </si>
  <si>
    <t>计算机与信息学院</t>
  </si>
  <si>
    <t>教师教育学院</t>
  </si>
  <si>
    <t>经济管理学院</t>
  </si>
  <si>
    <t>马克思主义学院</t>
  </si>
  <si>
    <t>美术学院</t>
  </si>
  <si>
    <t>能源与机械学院</t>
  </si>
  <si>
    <t>生命科学学院</t>
  </si>
  <si>
    <t>生态与资源环境学院</t>
  </si>
  <si>
    <t>数学与大数据学院</t>
  </si>
  <si>
    <t>体育学院</t>
  </si>
  <si>
    <t>外国语学院</t>
  </si>
  <si>
    <t>文学与新闻传播学院</t>
  </si>
  <si>
    <t>物理与电子信息学院</t>
  </si>
  <si>
    <t>医药与护理学院</t>
  </si>
  <si>
    <t>音乐学院</t>
  </si>
  <si>
    <t>合计</t>
  </si>
  <si>
    <t>注：按省里要求原则上截止目前所有在校生（含毕业生）都列入参赛率考核基数，同时按照应用型大学建设中学生创新创业与学科竞赛至少80%的参与率标准，考虑到目前在校生人员情况，本次各学院至少参赛人数按着未毕业人数的80%标准，最少参赛项目数按1个项目最多15个人参与计算。鼓励各学院超出最少数量报名。</t>
  </si>
  <si>
    <t>各学院参赛人数和参赛项目分配表</t>
  </si>
  <si>
    <t>在校生总数</t>
  </si>
  <si>
    <t>预计毕业人数</t>
  </si>
  <si>
    <t>未毕业人数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</si>
</sst>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5" borderId="1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0" borderId="16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8" fillId="8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1" fillId="0" borderId="0" xfId="49">
      <alignment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0" borderId="5" xfId="49" applyBorder="1" applyAlignment="1">
      <alignment horizontal="center"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Border="1" applyAlignment="1">
      <alignment horizontal="center" vertical="center"/>
    </xf>
    <xf numFmtId="176" fontId="1" fillId="0" borderId="4" xfId="49" applyNumberFormat="1" applyBorder="1" applyAlignment="1">
      <alignment horizontal="center" vertical="center"/>
    </xf>
    <xf numFmtId="176" fontId="1" fillId="0" borderId="6" xfId="49" applyNumberFormat="1" applyFont="1" applyBorder="1" applyAlignment="1">
      <alignment horizontal="center" vertical="center"/>
    </xf>
    <xf numFmtId="0" fontId="1" fillId="0" borderId="7" xfId="49" applyBorder="1" applyAlignment="1">
      <alignment horizontal="center" vertical="center"/>
    </xf>
    <xf numFmtId="0" fontId="1" fillId="0" borderId="8" xfId="49" applyBorder="1" applyAlignment="1">
      <alignment horizontal="center" vertical="center"/>
    </xf>
    <xf numFmtId="0" fontId="1" fillId="0" borderId="9" xfId="49" applyBorder="1" applyAlignment="1">
      <alignment horizontal="center" vertical="center"/>
    </xf>
    <xf numFmtId="176" fontId="1" fillId="0" borderId="7" xfId="49" applyNumberFormat="1" applyBorder="1" applyAlignment="1">
      <alignment horizontal="center" vertical="center"/>
    </xf>
    <xf numFmtId="176" fontId="1" fillId="0" borderId="9" xfId="49" applyNumberFormat="1" applyFont="1" applyBorder="1" applyAlignment="1">
      <alignment horizontal="center" vertical="center"/>
    </xf>
    <xf numFmtId="0" fontId="1" fillId="0" borderId="5" xfId="49" applyFont="1" applyBorder="1" applyAlignment="1">
      <alignment vertical="center" wrapText="1"/>
    </xf>
    <xf numFmtId="0" fontId="1" fillId="0" borderId="5" xfId="49" applyBorder="1" applyAlignment="1">
      <alignment vertical="center" wrapText="1"/>
    </xf>
    <xf numFmtId="0" fontId="3" fillId="0" borderId="2" xfId="49" applyFont="1" applyFill="1" applyBorder="1" applyAlignment="1">
      <alignment horizontal="center" vertical="center"/>
    </xf>
    <xf numFmtId="0" fontId="1" fillId="0" borderId="0" xfId="49" applyFill="1">
      <alignment vertical="center"/>
    </xf>
    <xf numFmtId="0" fontId="1" fillId="0" borderId="0" xfId="49" applyAlignment="1">
      <alignment horizontal="center" vertical="center"/>
    </xf>
    <xf numFmtId="0" fontId="1" fillId="0" borderId="10" xfId="49" applyFont="1" applyBorder="1" applyAlignment="1">
      <alignment horizontal="left" vertical="center" wrapText="1"/>
    </xf>
    <xf numFmtId="0" fontId="1" fillId="0" borderId="0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5">
    <dxf>
      <font>
        <name val="等线"/>
        <scheme val="none"/>
        <b val="0"/>
        <i val="0"/>
        <strike val="0"/>
        <u val="none"/>
        <sz val="11"/>
        <color theme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6" formatCode="0_ "/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numFmt numFmtId="176" formatCode="0_ 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numFmt numFmtId="176" formatCode="0_ 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numFmt numFmtId="176" formatCode="0_ 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numFmt numFmtId="176" formatCode="0_ 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numFmt numFmtId="176" formatCode="0_ 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76" formatCode="0_ "/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等线"/>
        <scheme val="none"/>
        <b val="0"/>
        <i val="0"/>
        <strike val="0"/>
        <u val="none"/>
        <sz val="11"/>
        <color theme="1"/>
      </font>
      <numFmt numFmtId="176" formatCode="0_ "/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5_2" displayName="表5_2" ref="A2:B21" totalsRowShown="0">
  <autoFilter ref="A2:B21"/>
  <tableColumns count="2">
    <tableColumn id="1" name="序号" dataDxfId="0"/>
    <tableColumn id="2" name="学院名称" dataDxfId="1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2" name="表6_3" displayName="表6_3" ref="C2:H21" totalsRowShown="0">
  <autoFilter ref="C2:H21"/>
  <tableColumns count="6">
    <tableColumn id="1" name="至少参赛人数" dataDxfId="2"/>
    <tableColumn id="2" name="至少参赛项目" dataDxfId="3"/>
    <tableColumn id="3" name="实际参赛人数" dataDxfId="4"/>
    <tableColumn id="4" name="参赛项目" dataDxfId="5"/>
    <tableColumn id="5" name="学院分管领导" dataDxfId="6"/>
    <tableColumn id="6" name="联络填报人" dataDxfId="7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5" name="表5" displayName="表5" ref="A2:E21" totalsRowShown="0">
  <autoFilter ref="A2:E21"/>
  <tableColumns count="5">
    <tableColumn id="1" name="序号" dataDxfId="8"/>
    <tableColumn id="2" name="学院名称" dataDxfId="9"/>
    <tableColumn id="3" name="在校生总数" dataDxfId="10"/>
    <tableColumn id="4" name="预计毕业人数" dataDxfId="11"/>
    <tableColumn id="5" name="未毕业人数" dataDxfId="12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6" name="表6" displayName="表6" ref="F2:G21" totalsRowShown="0">
  <autoFilter ref="F2:G21"/>
  <tableColumns count="2">
    <tableColumn id="1" name="至少参赛人数" dataDxfId="13"/>
    <tableColumn id="2" name="至少参赛项目" dataDxfId="1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4" workbookViewId="0">
      <selection activeCell="F12" sqref="F12"/>
    </sheetView>
  </sheetViews>
  <sheetFormatPr defaultColWidth="9" defaultRowHeight="14.25" outlineLevelCol="7"/>
  <cols>
    <col min="1" max="1" width="9" style="1"/>
    <col min="2" max="2" width="19.375" style="1" customWidth="1"/>
    <col min="3" max="3" width="16.25" style="1" customWidth="1"/>
    <col min="4" max="4" width="14" style="1" customWidth="1"/>
    <col min="5" max="5" width="15.125" style="1" customWidth="1"/>
    <col min="6" max="6" width="15.5" style="1" customWidth="1"/>
    <col min="7" max="7" width="16.125" style="1" customWidth="1"/>
    <col min="8" max="8" width="14.5" style="1" customWidth="1"/>
    <col min="9" max="16384" width="9" style="1"/>
  </cols>
  <sheetData>
    <row r="1" ht="34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 t="s">
        <v>2</v>
      </c>
      <c r="C2" s="3" t="s">
        <v>3</v>
      </c>
      <c r="D2" s="6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ht="27.95" customHeight="1" spans="1:8">
      <c r="A3" s="7">
        <v>1</v>
      </c>
      <c r="B3" s="8" t="s">
        <v>9</v>
      </c>
      <c r="C3" s="11">
        <v>720</v>
      </c>
      <c r="D3" s="12">
        <v>72</v>
      </c>
      <c r="H3" s="21"/>
    </row>
    <row r="4" ht="27.95" customHeight="1" spans="1:8">
      <c r="A4" s="7">
        <v>2</v>
      </c>
      <c r="B4" s="8" t="s">
        <v>10</v>
      </c>
      <c r="C4" s="11">
        <v>776</v>
      </c>
      <c r="D4" s="12">
        <v>77.6</v>
      </c>
      <c r="H4" s="21"/>
    </row>
    <row r="5" ht="27.95" customHeight="1" spans="1:8">
      <c r="A5" s="7">
        <v>3</v>
      </c>
      <c r="B5" s="8" t="s">
        <v>11</v>
      </c>
      <c r="C5" s="11">
        <v>793.6</v>
      </c>
      <c r="D5" s="12">
        <v>79.36</v>
      </c>
      <c r="H5" s="21"/>
    </row>
    <row r="6" ht="27.95" customHeight="1" spans="1:8">
      <c r="A6" s="7">
        <v>4</v>
      </c>
      <c r="B6" s="8" t="s">
        <v>12</v>
      </c>
      <c r="C6" s="11">
        <v>1286.4</v>
      </c>
      <c r="D6" s="12">
        <v>128.64</v>
      </c>
      <c r="H6" s="21"/>
    </row>
    <row r="7" ht="27.95" customHeight="1" spans="1:8">
      <c r="A7" s="7">
        <v>5</v>
      </c>
      <c r="B7" s="8" t="s">
        <v>13</v>
      </c>
      <c r="C7" s="11">
        <v>606.4</v>
      </c>
      <c r="D7" s="12">
        <v>60.64</v>
      </c>
      <c r="H7" s="21"/>
    </row>
    <row r="8" ht="27.95" customHeight="1" spans="1:8">
      <c r="A8" s="7">
        <v>6</v>
      </c>
      <c r="B8" s="8" t="s">
        <v>14</v>
      </c>
      <c r="C8" s="11">
        <v>1399.2</v>
      </c>
      <c r="D8" s="12">
        <v>139.92</v>
      </c>
      <c r="H8" s="21"/>
    </row>
    <row r="9" ht="27.95" customHeight="1" spans="1:8">
      <c r="A9" s="7">
        <v>7</v>
      </c>
      <c r="B9" s="8" t="s">
        <v>15</v>
      </c>
      <c r="C9" s="11">
        <v>256.8</v>
      </c>
      <c r="D9" s="12">
        <v>25.68</v>
      </c>
      <c r="H9" s="21"/>
    </row>
    <row r="10" ht="27.95" customHeight="1" spans="1:8">
      <c r="A10" s="7">
        <v>8</v>
      </c>
      <c r="B10" s="8" t="s">
        <v>16</v>
      </c>
      <c r="C10" s="11">
        <v>588.8</v>
      </c>
      <c r="D10" s="12">
        <v>58.88</v>
      </c>
      <c r="H10" s="21"/>
    </row>
    <row r="11" ht="27.95" customHeight="1" spans="1:8">
      <c r="A11" s="7">
        <v>9</v>
      </c>
      <c r="B11" s="8" t="s">
        <v>17</v>
      </c>
      <c r="C11" s="11">
        <v>1341.6</v>
      </c>
      <c r="D11" s="12">
        <v>134.16</v>
      </c>
      <c r="H11" s="21"/>
    </row>
    <row r="12" ht="27.95" customHeight="1" spans="1:8">
      <c r="A12" s="7">
        <v>10</v>
      </c>
      <c r="B12" s="8" t="s">
        <v>18</v>
      </c>
      <c r="C12" s="11">
        <v>700.8</v>
      </c>
      <c r="D12" s="12">
        <v>70.08</v>
      </c>
      <c r="H12" s="21"/>
    </row>
    <row r="13" ht="27.95" customHeight="1" spans="1:8">
      <c r="A13" s="7">
        <v>11</v>
      </c>
      <c r="B13" s="8" t="s">
        <v>19</v>
      </c>
      <c r="C13" s="11">
        <v>664</v>
      </c>
      <c r="D13" s="12">
        <v>66.4</v>
      </c>
      <c r="H13" s="21"/>
    </row>
    <row r="14" ht="27.95" customHeight="1" spans="1:8">
      <c r="A14" s="7">
        <v>12</v>
      </c>
      <c r="B14" s="8" t="s">
        <v>20</v>
      </c>
      <c r="C14" s="11">
        <v>933.6</v>
      </c>
      <c r="D14" s="12">
        <v>93.36</v>
      </c>
      <c r="H14" s="21"/>
    </row>
    <row r="15" ht="27.95" customHeight="1" spans="1:8">
      <c r="A15" s="7">
        <v>13</v>
      </c>
      <c r="B15" s="8" t="s">
        <v>21</v>
      </c>
      <c r="C15" s="11">
        <v>403.2</v>
      </c>
      <c r="D15" s="12">
        <v>40.32</v>
      </c>
      <c r="H15" s="21"/>
    </row>
    <row r="16" ht="27.95" customHeight="1" spans="1:8">
      <c r="A16" s="7">
        <v>14</v>
      </c>
      <c r="B16" s="8" t="s">
        <v>22</v>
      </c>
      <c r="C16" s="11">
        <v>669.6</v>
      </c>
      <c r="D16" s="12">
        <v>66.96</v>
      </c>
      <c r="H16" s="21"/>
    </row>
    <row r="17" ht="27.95" customHeight="1" spans="1:8">
      <c r="A17" s="7">
        <v>15</v>
      </c>
      <c r="B17" s="8" t="s">
        <v>23</v>
      </c>
      <c r="C17" s="11">
        <v>671.2</v>
      </c>
      <c r="D17" s="12">
        <v>67.12</v>
      </c>
      <c r="H17" s="21"/>
    </row>
    <row r="18" ht="27.95" customHeight="1" spans="1:8">
      <c r="A18" s="7">
        <v>16</v>
      </c>
      <c r="B18" s="8" t="s">
        <v>24</v>
      </c>
      <c r="C18" s="11">
        <v>822.4</v>
      </c>
      <c r="D18" s="12">
        <v>82.24</v>
      </c>
      <c r="H18" s="21"/>
    </row>
    <row r="19" ht="27.95" customHeight="1" spans="1:8">
      <c r="A19" s="7">
        <v>17</v>
      </c>
      <c r="B19" s="8" t="s">
        <v>25</v>
      </c>
      <c r="C19" s="11">
        <v>697.6</v>
      </c>
      <c r="D19" s="12">
        <v>69.76</v>
      </c>
      <c r="E19" s="22">
        <v>782</v>
      </c>
      <c r="F19" s="22">
        <v>131</v>
      </c>
      <c r="H19" s="21"/>
    </row>
    <row r="20" ht="27.95" customHeight="1" spans="1:8">
      <c r="A20" s="7">
        <v>18</v>
      </c>
      <c r="B20" s="8" t="s">
        <v>26</v>
      </c>
      <c r="C20" s="11">
        <v>514.4</v>
      </c>
      <c r="D20" s="12">
        <v>51.44</v>
      </c>
      <c r="H20" s="21"/>
    </row>
    <row r="21" ht="27.95" customHeight="1" spans="1:8">
      <c r="A21" s="13"/>
      <c r="B21" s="14" t="s">
        <v>27</v>
      </c>
      <c r="C21" s="16">
        <v>13845.6</v>
      </c>
      <c r="D21" s="17">
        <v>1384.56</v>
      </c>
      <c r="H21" s="21"/>
    </row>
    <row r="22" customHeight="1" spans="1:8">
      <c r="A22" s="23" t="s">
        <v>28</v>
      </c>
      <c r="B22" s="24"/>
      <c r="C22" s="24"/>
      <c r="D22" s="24"/>
      <c r="E22" s="24"/>
      <c r="F22" s="24"/>
      <c r="G22" s="24"/>
      <c r="H22" s="24"/>
    </row>
    <row r="23" spans="1:8">
      <c r="A23" s="23"/>
      <c r="B23" s="24"/>
      <c r="C23" s="24"/>
      <c r="D23" s="24"/>
      <c r="E23" s="24"/>
      <c r="F23" s="24"/>
      <c r="G23" s="24"/>
      <c r="H23" s="24"/>
    </row>
    <row r="24" spans="1:8">
      <c r="A24" s="23"/>
      <c r="B24" s="24"/>
      <c r="C24" s="24"/>
      <c r="D24" s="24"/>
      <c r="E24" s="24"/>
      <c r="F24" s="24"/>
      <c r="G24" s="24"/>
      <c r="H24" s="24"/>
    </row>
    <row r="25" spans="1:8">
      <c r="A25" s="23"/>
      <c r="B25" s="24"/>
      <c r="C25" s="24"/>
      <c r="D25" s="24"/>
      <c r="E25" s="24"/>
      <c r="F25" s="24"/>
      <c r="G25" s="24"/>
      <c r="H25" s="24"/>
    </row>
    <row r="26" spans="1:8">
      <c r="A26" s="23"/>
      <c r="B26" s="24"/>
      <c r="C26" s="24"/>
      <c r="D26" s="24"/>
      <c r="E26" s="24"/>
      <c r="F26" s="24"/>
      <c r="G26" s="24"/>
      <c r="H26" s="24"/>
    </row>
    <row r="27" spans="1:8">
      <c r="A27" s="23"/>
      <c r="B27" s="24"/>
      <c r="C27" s="24"/>
      <c r="D27" s="24"/>
      <c r="E27" s="24"/>
      <c r="F27" s="24"/>
      <c r="G27" s="24"/>
      <c r="H27" s="24"/>
    </row>
  </sheetData>
  <mergeCells count="2">
    <mergeCell ref="A1:H1"/>
    <mergeCell ref="A22:H27"/>
  </mergeCells>
  <pageMargins left="0.7" right="0.7" top="0.75" bottom="0.75" header="0.3" footer="0.3"/>
  <pageSetup paperSize="9" fitToWidth="0" orientation="landscape" horizontalDpi="300" verticalDpi="300"/>
  <headerFooter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K15" sqref="K15"/>
    </sheetView>
  </sheetViews>
  <sheetFormatPr defaultColWidth="9" defaultRowHeight="14.25" outlineLevelCol="6"/>
  <cols>
    <col min="1" max="1" width="9" style="1"/>
    <col min="2" max="2" width="19.375" style="1" customWidth="1"/>
    <col min="3" max="3" width="13.375" style="1" customWidth="1"/>
    <col min="4" max="4" width="14" style="1" customWidth="1"/>
    <col min="5" max="5" width="12.125" style="1" customWidth="1"/>
    <col min="6" max="6" width="16.25" style="1" customWidth="1"/>
    <col min="7" max="7" width="14" style="1" customWidth="1"/>
    <col min="8" max="16384" width="9" style="1"/>
  </cols>
  <sheetData>
    <row r="1" ht="34.5" customHeight="1" spans="1:7">
      <c r="A1" s="2" t="s">
        <v>29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4" t="s">
        <v>30</v>
      </c>
      <c r="D2" s="5" t="s">
        <v>31</v>
      </c>
      <c r="E2" s="6" t="s">
        <v>32</v>
      </c>
      <c r="F2" s="3" t="s">
        <v>3</v>
      </c>
      <c r="G2" s="6" t="s">
        <v>4</v>
      </c>
    </row>
    <row r="3" spans="1:7">
      <c r="A3" s="7">
        <v>1</v>
      </c>
      <c r="B3" s="8" t="s">
        <v>9</v>
      </c>
      <c r="C3" s="8">
        <v>1368</v>
      </c>
      <c r="D3" s="9">
        <v>468</v>
      </c>
      <c r="E3" s="10">
        <f t="shared" ref="E3:E5" si="0">C3-D3</f>
        <v>900</v>
      </c>
      <c r="F3" s="11">
        <f>E3*80%</f>
        <v>720</v>
      </c>
      <c r="G3" s="12">
        <f>F3/15</f>
        <v>48</v>
      </c>
    </row>
    <row r="4" spans="1:7">
      <c r="A4" s="7">
        <v>2</v>
      </c>
      <c r="B4" s="8" t="s">
        <v>10</v>
      </c>
      <c r="C4" s="8">
        <v>1417</v>
      </c>
      <c r="D4" s="9">
        <v>447</v>
      </c>
      <c r="E4" s="10">
        <f t="shared" si="0"/>
        <v>970</v>
      </c>
      <c r="F4" s="11">
        <f t="shared" ref="F4:F21" si="1">E4*80%</f>
        <v>776</v>
      </c>
      <c r="G4" s="12">
        <f t="shared" ref="G4:G21" si="2">F4/15</f>
        <v>51.7333333333333</v>
      </c>
    </row>
    <row r="5" spans="1:7">
      <c r="A5" s="7">
        <v>3</v>
      </c>
      <c r="B5" s="8" t="s">
        <v>11</v>
      </c>
      <c r="C5" s="8">
        <v>1362</v>
      </c>
      <c r="D5" s="8">
        <v>370</v>
      </c>
      <c r="E5" s="10">
        <f t="shared" si="0"/>
        <v>992</v>
      </c>
      <c r="F5" s="11">
        <f t="shared" si="1"/>
        <v>793.6</v>
      </c>
      <c r="G5" s="12">
        <f t="shared" si="2"/>
        <v>52.9066666666667</v>
      </c>
    </row>
    <row r="6" spans="1:7">
      <c r="A6" s="7">
        <v>4</v>
      </c>
      <c r="B6" s="8" t="s">
        <v>12</v>
      </c>
      <c r="C6" s="8">
        <v>2258</v>
      </c>
      <c r="D6" s="8">
        <v>650</v>
      </c>
      <c r="E6" s="10">
        <f t="shared" ref="E6:E21" si="3">C6-D6</f>
        <v>1608</v>
      </c>
      <c r="F6" s="11">
        <f t="shared" si="1"/>
        <v>1286.4</v>
      </c>
      <c r="G6" s="12">
        <f t="shared" si="2"/>
        <v>85.76</v>
      </c>
    </row>
    <row r="7" spans="1:7">
      <c r="A7" s="7">
        <v>5</v>
      </c>
      <c r="B7" s="8" t="s">
        <v>13</v>
      </c>
      <c r="C7" s="8">
        <v>1115</v>
      </c>
      <c r="D7" s="8">
        <v>357</v>
      </c>
      <c r="E7" s="10">
        <f t="shared" si="3"/>
        <v>758</v>
      </c>
      <c r="F7" s="11">
        <f t="shared" si="1"/>
        <v>606.4</v>
      </c>
      <c r="G7" s="12">
        <f t="shared" si="2"/>
        <v>40.4266666666667</v>
      </c>
    </row>
    <row r="8" spans="1:7">
      <c r="A8" s="7">
        <v>6</v>
      </c>
      <c r="B8" s="8" t="s">
        <v>14</v>
      </c>
      <c r="C8" s="8">
        <v>2575</v>
      </c>
      <c r="D8" s="8">
        <v>826</v>
      </c>
      <c r="E8" s="10">
        <f t="shared" si="3"/>
        <v>1749</v>
      </c>
      <c r="F8" s="11">
        <f t="shared" si="1"/>
        <v>1399.2</v>
      </c>
      <c r="G8" s="12">
        <f t="shared" si="2"/>
        <v>93.28</v>
      </c>
    </row>
    <row r="9" spans="1:7">
      <c r="A9" s="7">
        <v>7</v>
      </c>
      <c r="B9" s="8" t="s">
        <v>15</v>
      </c>
      <c r="C9" s="8">
        <v>399</v>
      </c>
      <c r="D9" s="8">
        <v>78</v>
      </c>
      <c r="E9" s="10">
        <f t="shared" si="3"/>
        <v>321</v>
      </c>
      <c r="F9" s="11">
        <f t="shared" si="1"/>
        <v>256.8</v>
      </c>
      <c r="G9" s="12">
        <f t="shared" si="2"/>
        <v>17.12</v>
      </c>
    </row>
    <row r="10" spans="1:7">
      <c r="A10" s="7">
        <v>8</v>
      </c>
      <c r="B10" s="8" t="s">
        <v>16</v>
      </c>
      <c r="C10" s="8">
        <v>916</v>
      </c>
      <c r="D10" s="8">
        <v>180</v>
      </c>
      <c r="E10" s="10">
        <f t="shared" si="3"/>
        <v>736</v>
      </c>
      <c r="F10" s="11">
        <f t="shared" si="1"/>
        <v>588.8</v>
      </c>
      <c r="G10" s="12">
        <f t="shared" si="2"/>
        <v>39.2533333333333</v>
      </c>
    </row>
    <row r="11" spans="1:7">
      <c r="A11" s="7">
        <v>9</v>
      </c>
      <c r="B11" s="8" t="s">
        <v>17</v>
      </c>
      <c r="C11" s="8">
        <v>2303</v>
      </c>
      <c r="D11" s="8">
        <v>626</v>
      </c>
      <c r="E11" s="10">
        <f t="shared" si="3"/>
        <v>1677</v>
      </c>
      <c r="F11" s="11">
        <f t="shared" si="1"/>
        <v>1341.6</v>
      </c>
      <c r="G11" s="12">
        <f t="shared" si="2"/>
        <v>89.44</v>
      </c>
    </row>
    <row r="12" spans="1:7">
      <c r="A12" s="7">
        <v>10</v>
      </c>
      <c r="B12" s="8" t="s">
        <v>18</v>
      </c>
      <c r="C12" s="8">
        <v>1173</v>
      </c>
      <c r="D12" s="8">
        <v>297</v>
      </c>
      <c r="E12" s="10">
        <f t="shared" si="3"/>
        <v>876</v>
      </c>
      <c r="F12" s="11">
        <f t="shared" si="1"/>
        <v>700.8</v>
      </c>
      <c r="G12" s="12">
        <f t="shared" si="2"/>
        <v>46.72</v>
      </c>
    </row>
    <row r="13" spans="1:7">
      <c r="A13" s="7">
        <v>11</v>
      </c>
      <c r="B13" s="8" t="s">
        <v>19</v>
      </c>
      <c r="C13" s="8">
        <v>1250</v>
      </c>
      <c r="D13" s="8">
        <v>420</v>
      </c>
      <c r="E13" s="10">
        <f t="shared" si="3"/>
        <v>830</v>
      </c>
      <c r="F13" s="11">
        <f t="shared" si="1"/>
        <v>664</v>
      </c>
      <c r="G13" s="12">
        <f t="shared" si="2"/>
        <v>44.2666666666667</v>
      </c>
    </row>
    <row r="14" spans="1:7">
      <c r="A14" s="7">
        <v>12</v>
      </c>
      <c r="B14" s="8" t="s">
        <v>20</v>
      </c>
      <c r="C14" s="8">
        <v>1452</v>
      </c>
      <c r="D14" s="8">
        <v>285</v>
      </c>
      <c r="E14" s="10">
        <f t="shared" si="3"/>
        <v>1167</v>
      </c>
      <c r="F14" s="11">
        <f t="shared" si="1"/>
        <v>933.6</v>
      </c>
      <c r="G14" s="12">
        <f t="shared" si="2"/>
        <v>62.24</v>
      </c>
    </row>
    <row r="15" spans="1:7">
      <c r="A15" s="7">
        <v>13</v>
      </c>
      <c r="B15" s="8" t="s">
        <v>21</v>
      </c>
      <c r="C15" s="8">
        <v>648</v>
      </c>
      <c r="D15" s="8">
        <v>144</v>
      </c>
      <c r="E15" s="10">
        <f t="shared" si="3"/>
        <v>504</v>
      </c>
      <c r="F15" s="11">
        <f t="shared" si="1"/>
        <v>403.2</v>
      </c>
      <c r="G15" s="12">
        <f t="shared" si="2"/>
        <v>26.88</v>
      </c>
    </row>
    <row r="16" spans="1:7">
      <c r="A16" s="7">
        <v>14</v>
      </c>
      <c r="B16" s="8" t="s">
        <v>22</v>
      </c>
      <c r="C16" s="8">
        <v>1225</v>
      </c>
      <c r="D16" s="8">
        <v>388</v>
      </c>
      <c r="E16" s="10">
        <f t="shared" si="3"/>
        <v>837</v>
      </c>
      <c r="F16" s="11">
        <f t="shared" si="1"/>
        <v>669.6</v>
      </c>
      <c r="G16" s="12">
        <f t="shared" si="2"/>
        <v>44.64</v>
      </c>
    </row>
    <row r="17" spans="1:7">
      <c r="A17" s="7">
        <v>15</v>
      </c>
      <c r="B17" s="8" t="s">
        <v>23</v>
      </c>
      <c r="C17" s="8">
        <v>1175</v>
      </c>
      <c r="D17" s="8">
        <v>336</v>
      </c>
      <c r="E17" s="10">
        <f t="shared" si="3"/>
        <v>839</v>
      </c>
      <c r="F17" s="11">
        <f t="shared" si="1"/>
        <v>671.2</v>
      </c>
      <c r="G17" s="12">
        <f t="shared" si="2"/>
        <v>44.7466666666667</v>
      </c>
    </row>
    <row r="18" spans="1:7">
      <c r="A18" s="7">
        <v>16</v>
      </c>
      <c r="B18" s="8" t="s">
        <v>24</v>
      </c>
      <c r="C18" s="8">
        <v>1408</v>
      </c>
      <c r="D18" s="8">
        <v>380</v>
      </c>
      <c r="E18" s="10">
        <f t="shared" si="3"/>
        <v>1028</v>
      </c>
      <c r="F18" s="11">
        <f t="shared" si="1"/>
        <v>822.4</v>
      </c>
      <c r="G18" s="12">
        <f t="shared" si="2"/>
        <v>54.8266666666667</v>
      </c>
    </row>
    <row r="19" spans="1:7">
      <c r="A19" s="7">
        <v>17</v>
      </c>
      <c r="B19" s="8" t="s">
        <v>25</v>
      </c>
      <c r="C19" s="8">
        <v>1175</v>
      </c>
      <c r="D19" s="8">
        <v>303</v>
      </c>
      <c r="E19" s="10">
        <f t="shared" si="3"/>
        <v>872</v>
      </c>
      <c r="F19" s="11">
        <f t="shared" si="1"/>
        <v>697.6</v>
      </c>
      <c r="G19" s="12">
        <f t="shared" si="2"/>
        <v>46.5066666666667</v>
      </c>
    </row>
    <row r="20" spans="1:7">
      <c r="A20" s="7">
        <v>18</v>
      </c>
      <c r="B20" s="8" t="s">
        <v>26</v>
      </c>
      <c r="C20" s="8">
        <v>846</v>
      </c>
      <c r="D20" s="8">
        <v>203</v>
      </c>
      <c r="E20" s="10">
        <f t="shared" si="3"/>
        <v>643</v>
      </c>
      <c r="F20" s="11">
        <f t="shared" si="1"/>
        <v>514.4</v>
      </c>
      <c r="G20" s="12">
        <f t="shared" si="2"/>
        <v>34.2933333333333</v>
      </c>
    </row>
    <row r="21" spans="1:7">
      <c r="A21" s="13"/>
      <c r="B21" s="14" t="s">
        <v>27</v>
      </c>
      <c r="C21" s="14">
        <v>24065</v>
      </c>
      <c r="D21" s="14">
        <v>6758</v>
      </c>
      <c r="E21" s="15">
        <f t="shared" si="3"/>
        <v>17307</v>
      </c>
      <c r="F21" s="16">
        <f t="shared" si="1"/>
        <v>13845.6</v>
      </c>
      <c r="G21" s="17">
        <f t="shared" si="2"/>
        <v>923.04</v>
      </c>
    </row>
    <row r="22" spans="1:7">
      <c r="A22" s="18" t="s">
        <v>28</v>
      </c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  <row r="26" spans="1:7">
      <c r="A26" s="19"/>
      <c r="B26" s="19"/>
      <c r="C26" s="19"/>
      <c r="D26" s="19"/>
      <c r="E26" s="19"/>
      <c r="F26" s="19"/>
      <c r="G26" s="19"/>
    </row>
    <row r="27" spans="1:7">
      <c r="A27" s="19"/>
      <c r="B27" s="19"/>
      <c r="C27" s="19"/>
      <c r="D27" s="19"/>
      <c r="E27" s="19"/>
      <c r="F27" s="19"/>
      <c r="G27" s="19"/>
    </row>
  </sheetData>
  <mergeCells count="2">
    <mergeCell ref="A1:G1"/>
    <mergeCell ref="A22:G27"/>
  </mergeCells>
  <pageMargins left="0.7" right="0.7" top="0.75" bottom="0.75" header="0.3" footer="0.3"/>
  <headerFooter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 (2)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高麦玲</cp:lastModifiedBy>
  <dcterms:created xsi:type="dcterms:W3CDTF">2015-06-05T18:19:00Z</dcterms:created>
  <dcterms:modified xsi:type="dcterms:W3CDTF">2021-06-23T03:27:22Z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1443BB91C7E9460EB641FFA27514B0E2</vt:lpwstr>
  </property>
  <property fmtid="{D5CDD505-2E9C-101B-9397-08002B2CF9AE}" pid="3" name="KSOProductBuildVer">
    <vt:lpwstr>2052-11.1.0.10577</vt:lpwstr>
  </property>
</Properties>
</file>